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STOMER\Documents\Unitec\Hawkins\Tendering\"/>
    </mc:Choice>
  </mc:AlternateContent>
  <bookViews>
    <workbookView xWindow="0" yWindow="0" windowWidth="2364" windowHeight="0"/>
  </bookViews>
  <sheets>
    <sheet name="Sheet1" sheetId="1" r:id="rId1"/>
    <sheet name="Sheet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" i="1" l="1"/>
  <c r="I8" i="1"/>
  <c r="Q7" i="1" l="1"/>
  <c r="I3" i="1" l="1"/>
  <c r="I7" i="1" l="1"/>
  <c r="I6" i="1"/>
  <c r="I5" i="1"/>
  <c r="I4" i="1"/>
  <c r="I11" i="1" s="1"/>
  <c r="I14" i="1" s="1"/>
</calcChain>
</file>

<file path=xl/sharedStrings.xml><?xml version="1.0" encoding="utf-8"?>
<sst xmlns="http://schemas.openxmlformats.org/spreadsheetml/2006/main" count="15" uniqueCount="13">
  <si>
    <t>Labour Rate</t>
  </si>
  <si>
    <t>Gross Pay</t>
  </si>
  <si>
    <t>hrs</t>
  </si>
  <si>
    <t>Holiday /sickPay</t>
  </si>
  <si>
    <t>Kiwisaver</t>
  </si>
  <si>
    <t>Insurances</t>
  </si>
  <si>
    <t>ACC Levies</t>
  </si>
  <si>
    <t>Tool</t>
  </si>
  <si>
    <t>Clothing</t>
  </si>
  <si>
    <t>per hour</t>
  </si>
  <si>
    <t>Total cost per week</t>
  </si>
  <si>
    <t>Productive  Hours</t>
  </si>
  <si>
    <t>Carpenter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</si>
</sst>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">
    <xf numFmtId="0" fontId="0" fillId="0" borderId="0" xfId="0"/>
    <xf numFmtId="43" fontId="2" fillId="0" borderId="0" xfId="1" applyFont="1"/>
    <xf numFmtId="44" fontId="2" fillId="0" borderId="0" xfId="2" applyFont="1"/>
    <xf numFmtId="10" fontId="2" fillId="0" borderId="0" xfId="1" applyNumberFormat="1" applyFont="1"/>
    <xf numFmtId="10" fontId="2" fillId="0" borderId="0" xfId="3" applyNumberFormat="1" applyFont="1"/>
    <xf numFmtId="43" fontId="2" fillId="0" borderId="1" xfId="1" applyFont="1" applyBorder="1"/>
    <xf numFmtId="43" fontId="3" fillId="0" borderId="0" xfId="1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142875</xdr:colOff>
      <xdr:row>1</xdr:row>
      <xdr:rowOff>171450</xdr:rowOff>
    </xdr:from>
    <xdr:to>
      <xdr:col>14</xdr:col>
      <xdr:colOff>447675</xdr:colOff>
      <xdr:row>26</xdr:row>
      <xdr:rowOff>190078</xdr:rowOff>
    </xdr:to>
    <xdr:sp macro="" textlink="">
      <xdr:nvSpPr>
        <xdr:cNvPr id="3" name="Content Placeholder 2"/>
        <xdr:cNvSpPr>
          <a:spLocks noGrp="1"/>
        </xdr:cNvSpPr>
      </xdr:nvSpPr>
      <xdr:spPr>
        <a:xfrm>
          <a:off x="752475" y="361950"/>
          <a:ext cx="8229600" cy="4781128"/>
        </a:xfrm>
        <a:prstGeom prst="rect">
          <a:avLst/>
        </a:prstGeom>
        <a:noFill/>
      </xdr:spPr>
      <xdr:txBody>
        <a:bodyPr vert="horz" wrap="square" lIns="91440" tIns="45720" rIns="91440" bIns="45720" rtlCol="0">
          <a:normAutofit fontScale="85000" lnSpcReduction="20000"/>
        </a:bodyPr>
        <a:lstStyle>
          <a:lvl1pPr marL="342900" indent="-3429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32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742950" indent="-28575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–"/>
            <a:defRPr sz="2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11430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4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6002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–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20574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»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5146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9718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4290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886200" indent="-228600" algn="l" defTabSz="914400" rtl="0" eaLnBrk="1" latinLnBrk="0" hangingPunct="1">
            <a:spcBef>
              <a:spcPct val="20000"/>
            </a:spcBef>
            <a:buFont typeface="Arial" panose="020B0604020202020204" pitchFamily="34" charset="0"/>
            <a:buChar char="•"/>
            <a:defRPr sz="20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NZ"/>
            <a:t>Normal working hours per week		      = 47.50</a:t>
          </a:r>
        </a:p>
        <a:p>
          <a:pPr lvl="1"/>
          <a:r>
            <a:rPr lang="en-NZ"/>
            <a:t>Lunch break	0.50 hrs x 5 days  	</a:t>
          </a:r>
          <a:r>
            <a:rPr lang="en-NZ" sz="2400"/>
            <a:t>= 2.50</a:t>
          </a:r>
        </a:p>
        <a:p>
          <a:pPr lvl="1"/>
          <a:r>
            <a:rPr lang="en-NZ"/>
            <a:t>Tea breaks (2 per day)</a:t>
          </a:r>
        </a:p>
        <a:p>
          <a:pPr lvl="2"/>
          <a:r>
            <a:rPr lang="en-NZ"/>
            <a:t>10mins x 2 x 5  		          	 	= 1.67</a:t>
          </a:r>
        </a:p>
        <a:p>
          <a:pPr lvl="1"/>
          <a:r>
            <a:rPr lang="en-NZ"/>
            <a:t>Lost time</a:t>
          </a:r>
        </a:p>
        <a:p>
          <a:pPr lvl="2"/>
          <a:r>
            <a:rPr lang="en-NZ"/>
            <a:t>5mins x 6 times a day x 5	          	= 2.50</a:t>
          </a:r>
        </a:p>
        <a:p>
          <a:pPr lvl="1"/>
          <a:r>
            <a:rPr lang="en-NZ"/>
            <a:t>Wet time</a:t>
          </a:r>
        </a:p>
        <a:p>
          <a:pPr lvl="2"/>
          <a:r>
            <a:rPr lang="en-NZ"/>
            <a:t>30mins a day		      		</a:t>
          </a:r>
          <a:r>
            <a:rPr lang="en-NZ" u="none"/>
            <a:t>= 2.50</a:t>
          </a:r>
        </a:p>
        <a:p>
          <a:pPr marL="742950" lvl="1" indent="-285750" algn="l" defTabSz="914400" rtl="0" eaLnBrk="1" latinLnBrk="0" hangingPunct="1">
            <a:lnSpc>
              <a:spcPct val="100000"/>
            </a:lnSpc>
            <a:spcBef>
              <a:spcPct val="20000"/>
            </a:spcBef>
            <a:buFont typeface="Arial" panose="020B0604020202020204" pitchFamily="34" charset="0"/>
            <a:buChar char="–"/>
          </a:pPr>
          <a:r>
            <a:rPr lang="en-NZ" sz="2800" kern="1200">
              <a:solidFill>
                <a:schemeClr val="tx1"/>
              </a:solidFill>
              <a:latin typeface="+mn-lt"/>
              <a:ea typeface="+mn-ea"/>
              <a:cs typeface="+mn-cs"/>
            </a:rPr>
            <a:t>Supervision time</a:t>
          </a:r>
          <a:r>
            <a:rPr lang="en-NZ" sz="2800" kern="120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</a:p>
        <a:p>
          <a:pPr marL="742950" lvl="1" indent="-285750" algn="l" defTabSz="914400" rtl="0" eaLnBrk="1" latinLnBrk="0" hangingPunct="1">
            <a:lnSpc>
              <a:spcPct val="100000"/>
            </a:lnSpc>
            <a:spcBef>
              <a:spcPct val="20000"/>
            </a:spcBef>
            <a:buFont typeface="Arial" panose="020B0604020202020204" pitchFamily="34" charset="0"/>
            <a:buChar char="–"/>
          </a:pPr>
          <a:r>
            <a:rPr lang="en-NZ" sz="2400" kern="1200">
              <a:solidFill>
                <a:srgbClr val="FF0000"/>
              </a:solidFill>
              <a:latin typeface="+mn-lt"/>
              <a:ea typeface="+mn-ea"/>
              <a:cs typeface="+mn-cs"/>
            </a:rPr>
            <a:t>30mins a day</a:t>
          </a:r>
          <a:r>
            <a:rPr lang="en-NZ" sz="3200" kern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		      		</a:t>
          </a:r>
          <a:r>
            <a:rPr lang="en-NZ" sz="2400" u="sng" kern="1200">
              <a:solidFill>
                <a:srgbClr val="FF0000"/>
              </a:solidFill>
              <a:latin typeface="+mn-lt"/>
              <a:ea typeface="+mn-ea"/>
              <a:cs typeface="+mn-cs"/>
            </a:rPr>
            <a:t>= 2.50</a:t>
          </a:r>
        </a:p>
        <a:p>
          <a:pPr marL="742950" lvl="1" indent="-285750" algn="l" defTabSz="914400" rtl="0" eaLnBrk="1" latinLnBrk="0" hangingPunct="1">
            <a:lnSpc>
              <a:spcPct val="100000"/>
            </a:lnSpc>
            <a:spcBef>
              <a:spcPct val="20000"/>
            </a:spcBef>
            <a:buFont typeface="Arial" panose="020B0604020202020204" pitchFamily="34" charset="0"/>
            <a:buChar char="–"/>
          </a:pPr>
          <a:endParaRPr lang="en-NZ"/>
        </a:p>
        <a:p>
          <a:pPr lvl="1"/>
          <a:r>
            <a:rPr lang="en-NZ"/>
            <a:t>Total Downtime 		             </a:t>
          </a:r>
          <a:r>
            <a:rPr lang="en-NZ" sz="2600"/>
            <a:t>= 11.67	</a:t>
          </a:r>
          <a:r>
            <a:rPr lang="en-NZ" sz="2600" baseline="0"/>
            <a:t>          </a:t>
          </a:r>
          <a:r>
            <a:rPr lang="en-NZ" sz="2600"/>
            <a:t> 11.67</a:t>
          </a:r>
        </a:p>
        <a:p>
          <a:pPr lvl="1"/>
          <a:endParaRPr lang="en-NZ" sz="2600"/>
        </a:p>
        <a:p>
          <a:pPr marL="457200" lvl="1" indent="0">
            <a:buNone/>
          </a:pPr>
          <a:r>
            <a:rPr lang="en-NZ"/>
            <a:t>Productive Hours Per Week			</a:t>
          </a:r>
          <a:r>
            <a:rPr lang="en-NZ" baseline="0"/>
            <a:t>          </a:t>
          </a:r>
          <a:r>
            <a:rPr lang="en-NZ"/>
            <a:t>35.83</a:t>
          </a:r>
        </a:p>
        <a:p>
          <a:pPr marL="457200" lvl="1" indent="0">
            <a:buNone/>
          </a:pPr>
          <a:r>
            <a:rPr lang="en-NZ"/>
            <a:t>(for clarity we will round down)			</a:t>
          </a:r>
          <a:r>
            <a:rPr lang="en-NZ" baseline="0"/>
            <a:t>          </a:t>
          </a:r>
          <a:r>
            <a:rPr lang="en-NZ"/>
            <a:t>36</a:t>
          </a:r>
        </a:p>
        <a:p>
          <a:pPr marL="457200" lvl="1" indent="0">
            <a:buNone/>
          </a:pPr>
          <a:endParaRPr lang="en-NZ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14"/>
  <sheetViews>
    <sheetView tabSelected="1" workbookViewId="0">
      <selection activeCell="D9" sqref="D9"/>
    </sheetView>
  </sheetViews>
  <sheetFormatPr defaultColWidth="9.109375" defaultRowHeight="25.8" x14ac:dyDescent="0.5"/>
  <cols>
    <col min="1" max="3" width="9.109375" style="1"/>
    <col min="4" max="4" width="24" style="1" customWidth="1"/>
    <col min="5" max="5" width="13.44140625" style="1" customWidth="1"/>
    <col min="6" max="6" width="9.109375" style="1"/>
    <col min="7" max="7" width="15" style="1" bestFit="1" customWidth="1"/>
    <col min="8" max="8" width="9.109375" style="1"/>
    <col min="9" max="9" width="20.109375" style="1" bestFit="1" customWidth="1"/>
    <col min="10" max="10" width="12.88671875" style="1" bestFit="1" customWidth="1"/>
    <col min="11" max="11" width="10.88671875" style="1" bestFit="1" customWidth="1"/>
    <col min="12" max="13" width="12.88671875" style="1" hidden="1" customWidth="1"/>
    <col min="14" max="14" width="11.33203125" style="1" hidden="1" customWidth="1"/>
    <col min="15" max="15" width="10.88671875" style="1" bestFit="1" customWidth="1"/>
    <col min="16" max="16" width="12.88671875" style="1" bestFit="1" customWidth="1"/>
    <col min="17" max="17" width="15.6640625" style="1" customWidth="1"/>
    <col min="18" max="16384" width="9.109375" style="1"/>
  </cols>
  <sheetData>
    <row r="1" spans="3:17" x14ac:dyDescent="0.5">
      <c r="C1" s="5" t="s">
        <v>12</v>
      </c>
      <c r="D1" s="5"/>
      <c r="E1" s="5" t="s">
        <v>0</v>
      </c>
      <c r="F1" s="5"/>
    </row>
    <row r="3" spans="3:17" x14ac:dyDescent="0.5">
      <c r="C3" s="1" t="s">
        <v>1</v>
      </c>
      <c r="E3" s="1">
        <v>47.5</v>
      </c>
      <c r="F3" s="1" t="s">
        <v>2</v>
      </c>
      <c r="G3" s="2">
        <v>35</v>
      </c>
      <c r="I3" s="2">
        <f>+E3*G3</f>
        <v>1662.5</v>
      </c>
    </row>
    <row r="4" spans="3:17" x14ac:dyDescent="0.5">
      <c r="C4" s="1" t="s">
        <v>3</v>
      </c>
      <c r="E4" s="3">
        <v>0.16</v>
      </c>
      <c r="I4" s="2">
        <f>+$I$3*E4</f>
        <v>266</v>
      </c>
    </row>
    <row r="5" spans="3:17" x14ac:dyDescent="0.5">
      <c r="C5" s="1" t="s">
        <v>4</v>
      </c>
      <c r="E5" s="4">
        <v>0.03</v>
      </c>
      <c r="I5" s="2">
        <f>+$I$3*E5</f>
        <v>49.875</v>
      </c>
    </row>
    <row r="6" spans="3:17" x14ac:dyDescent="0.5">
      <c r="C6" s="1" t="s">
        <v>5</v>
      </c>
      <c r="E6" s="4">
        <v>0.03</v>
      </c>
      <c r="I6" s="2">
        <f>+$I$3*E6</f>
        <v>49.875</v>
      </c>
    </row>
    <row r="7" spans="3:17" x14ac:dyDescent="0.5">
      <c r="C7" s="1" t="s">
        <v>6</v>
      </c>
      <c r="E7" s="4">
        <v>3.5000000000000003E-2</v>
      </c>
      <c r="I7" s="2">
        <f>+$I$3*E7</f>
        <v>58.187500000000007</v>
      </c>
      <c r="O7" s="1">
        <v>2.5</v>
      </c>
      <c r="P7" s="1">
        <v>38</v>
      </c>
      <c r="Q7" s="4">
        <f>+O7/P7</f>
        <v>6.5789473684210523E-2</v>
      </c>
    </row>
    <row r="8" spans="3:17" x14ac:dyDescent="0.5">
      <c r="C8" s="1" t="s">
        <v>7</v>
      </c>
      <c r="E8" s="1">
        <v>0.5</v>
      </c>
      <c r="F8" s="1" t="s">
        <v>9</v>
      </c>
      <c r="I8" s="2">
        <f>+$E$3*E8</f>
        <v>23.75</v>
      </c>
    </row>
    <row r="9" spans="3:17" x14ac:dyDescent="0.5">
      <c r="C9" s="1" t="s">
        <v>8</v>
      </c>
      <c r="E9" s="1">
        <v>0.5</v>
      </c>
      <c r="F9" s="1" t="s">
        <v>9</v>
      </c>
      <c r="I9" s="2">
        <f>+$E$3*E9</f>
        <v>23.75</v>
      </c>
    </row>
    <row r="10" spans="3:17" x14ac:dyDescent="0.5">
      <c r="I10" s="2"/>
    </row>
    <row r="11" spans="3:17" x14ac:dyDescent="0.5">
      <c r="C11" s="1" t="s">
        <v>10</v>
      </c>
      <c r="I11" s="2">
        <f>SUM(I3:I10)</f>
        <v>2133.9375</v>
      </c>
    </row>
    <row r="12" spans="3:17" s="6" customFormat="1" x14ac:dyDescent="0.5">
      <c r="C12" s="6" t="s">
        <v>11</v>
      </c>
      <c r="I12" s="6">
        <v>36</v>
      </c>
    </row>
    <row r="13" spans="3:17" x14ac:dyDescent="0.5">
      <c r="I13" s="2"/>
    </row>
    <row r="14" spans="3:17" x14ac:dyDescent="0.5">
      <c r="C14" s="1" t="s">
        <v>0</v>
      </c>
      <c r="I14" s="2">
        <f>+I11/I12</f>
        <v>59.276041666666664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T13" sqref="T13"/>
    </sheetView>
  </sheetViews>
  <sheetFormatPr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Unitec Institute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 Morris-Reade</dc:creator>
  <cp:lastModifiedBy>Ronnie Matafeo</cp:lastModifiedBy>
  <cp:lastPrinted>2016-03-13T21:38:44Z</cp:lastPrinted>
  <dcterms:created xsi:type="dcterms:W3CDTF">2015-03-09T05:49:49Z</dcterms:created>
  <dcterms:modified xsi:type="dcterms:W3CDTF">2019-07-28T20:07:15Z</dcterms:modified>
</cp:coreProperties>
</file>