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STOMER\Documents\Unitec\Hawkins\Tendering\"/>
    </mc:Choice>
  </mc:AlternateContent>
  <bookViews>
    <workbookView xWindow="0" yWindow="0" windowWidth="16392" windowHeight="56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3" i="1" l="1"/>
  <c r="I6" i="1" l="1"/>
  <c r="I7" i="1"/>
  <c r="I4" i="1"/>
  <c r="I5" i="1"/>
  <c r="I11" i="1" l="1"/>
  <c r="I14" i="1" s="1"/>
</calcChain>
</file>

<file path=xl/sharedStrings.xml><?xml version="1.0" encoding="utf-8"?>
<sst xmlns="http://schemas.openxmlformats.org/spreadsheetml/2006/main" count="15" uniqueCount="13">
  <si>
    <t xml:space="preserve">Labourer </t>
  </si>
  <si>
    <t>Labour Rate</t>
  </si>
  <si>
    <t>Gross Pay</t>
  </si>
  <si>
    <t>hrs</t>
  </si>
  <si>
    <t>Holiday /sickPay</t>
  </si>
  <si>
    <t>Kiwisaver</t>
  </si>
  <si>
    <t>Insurances</t>
  </si>
  <si>
    <t>ACC Levies</t>
  </si>
  <si>
    <t>Tool</t>
  </si>
  <si>
    <t>Clothing</t>
  </si>
  <si>
    <t>per hour</t>
  </si>
  <si>
    <t>Total cost per week</t>
  </si>
  <si>
    <t>Productive 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</si>
</sst>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2" fillId="0" borderId="0" xfId="1" applyFont="1"/>
    <xf numFmtId="44" fontId="2" fillId="0" borderId="0" xfId="2" applyFont="1"/>
    <xf numFmtId="10" fontId="2" fillId="0" borderId="0" xfId="1" applyNumberFormat="1" applyFont="1"/>
    <xf numFmtId="10" fontId="2" fillId="0" borderId="0" xfId="3" applyNumberFormat="1" applyFont="1"/>
    <xf numFmtId="43" fontId="2" fillId="0" borderId="1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4"/>
  <sheetViews>
    <sheetView tabSelected="1" view="pageBreakPreview" zoomScaleNormal="100" zoomScaleSheetLayoutView="100" workbookViewId="0">
      <selection activeCell="I14" sqref="I14"/>
    </sheetView>
  </sheetViews>
  <sheetFormatPr defaultColWidth="9.21875" defaultRowHeight="25.8" x14ac:dyDescent="0.5"/>
  <cols>
    <col min="1" max="3" width="9.21875" style="1"/>
    <col min="4" max="4" width="24" style="1" customWidth="1"/>
    <col min="5" max="5" width="13.44140625" style="1" customWidth="1"/>
    <col min="6" max="6" width="9.21875" style="1"/>
    <col min="7" max="7" width="15" style="1" bestFit="1" customWidth="1"/>
    <col min="8" max="8" width="9.21875" style="1"/>
    <col min="9" max="9" width="20.21875" style="1" bestFit="1" customWidth="1"/>
    <col min="10" max="16384" width="9.21875" style="1"/>
  </cols>
  <sheetData>
    <row r="1" spans="3:9" x14ac:dyDescent="0.5">
      <c r="C1" s="5" t="s">
        <v>0</v>
      </c>
      <c r="D1" s="5"/>
      <c r="E1" s="5" t="s">
        <v>1</v>
      </c>
      <c r="F1" s="5"/>
    </row>
    <row r="3" spans="3:9" x14ac:dyDescent="0.5">
      <c r="C3" s="1" t="s">
        <v>2</v>
      </c>
      <c r="E3" s="1">
        <v>47.5</v>
      </c>
      <c r="F3" s="1" t="s">
        <v>3</v>
      </c>
      <c r="G3" s="2">
        <v>20</v>
      </c>
      <c r="I3" s="2">
        <f>+E3*G3</f>
        <v>950</v>
      </c>
    </row>
    <row r="4" spans="3:9" x14ac:dyDescent="0.5">
      <c r="C4" s="1" t="s">
        <v>4</v>
      </c>
      <c r="E4" s="3">
        <v>0.16</v>
      </c>
      <c r="I4" s="2">
        <f>+$I$3*E4</f>
        <v>152</v>
      </c>
    </row>
    <row r="5" spans="3:9" x14ac:dyDescent="0.5">
      <c r="C5" s="1" t="s">
        <v>5</v>
      </c>
      <c r="E5" s="4">
        <v>0.03</v>
      </c>
      <c r="I5" s="2">
        <f t="shared" ref="I5:I7" si="0">+$I$3*E5</f>
        <v>28.5</v>
      </c>
    </row>
    <row r="6" spans="3:9" x14ac:dyDescent="0.5">
      <c r="C6" s="1" t="s">
        <v>6</v>
      </c>
      <c r="E6" s="4">
        <v>0.03</v>
      </c>
      <c r="I6" s="2">
        <f t="shared" si="0"/>
        <v>28.5</v>
      </c>
    </row>
    <row r="7" spans="3:9" x14ac:dyDescent="0.5">
      <c r="C7" s="1" t="s">
        <v>7</v>
      </c>
      <c r="E7" s="4">
        <v>3.5000000000000003E-2</v>
      </c>
      <c r="I7" s="2">
        <f t="shared" si="0"/>
        <v>33.25</v>
      </c>
    </row>
    <row r="8" spans="3:9" x14ac:dyDescent="0.5">
      <c r="C8" s="1" t="s">
        <v>8</v>
      </c>
      <c r="E8" s="1">
        <v>0.5</v>
      </c>
      <c r="F8" s="1" t="s">
        <v>10</v>
      </c>
      <c r="I8" s="2">
        <f>+$E$3*E8</f>
        <v>23.75</v>
      </c>
    </row>
    <row r="9" spans="3:9" x14ac:dyDescent="0.5">
      <c r="C9" s="1" t="s">
        <v>9</v>
      </c>
      <c r="E9" s="1">
        <v>0.5</v>
      </c>
      <c r="F9" s="1" t="s">
        <v>10</v>
      </c>
      <c r="I9" s="2">
        <f>+$E$3*E9</f>
        <v>23.75</v>
      </c>
    </row>
    <row r="10" spans="3:9" x14ac:dyDescent="0.5">
      <c r="I10" s="2"/>
    </row>
    <row r="11" spans="3:9" x14ac:dyDescent="0.5">
      <c r="C11" s="1" t="s">
        <v>11</v>
      </c>
      <c r="I11" s="2">
        <f>SUM(I3:I10)</f>
        <v>1239.75</v>
      </c>
    </row>
    <row r="12" spans="3:9" x14ac:dyDescent="0.5">
      <c r="C12" s="1" t="s">
        <v>12</v>
      </c>
      <c r="I12" s="1">
        <v>38</v>
      </c>
    </row>
    <row r="13" spans="3:9" x14ac:dyDescent="0.5">
      <c r="I13" s="2"/>
    </row>
    <row r="14" spans="3:9" x14ac:dyDescent="0.5">
      <c r="C14" s="1" t="s">
        <v>1</v>
      </c>
      <c r="I14" s="2">
        <f>+I11/I12</f>
        <v>32.625</v>
      </c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Unitec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Morris-Reade</dc:creator>
  <cp:lastModifiedBy>Ronnie Matafeo</cp:lastModifiedBy>
  <cp:lastPrinted>2016-03-10T23:52:21Z</cp:lastPrinted>
  <dcterms:created xsi:type="dcterms:W3CDTF">2015-03-09T05:49:49Z</dcterms:created>
  <dcterms:modified xsi:type="dcterms:W3CDTF">2019-07-28T20:09:34Z</dcterms:modified>
</cp:coreProperties>
</file>